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115" yWindow="135" windowWidth="14670" windowHeight="12540" tabRatio="705"/>
  </bookViews>
  <sheets>
    <sheet name="Pasqyra e Pozicionit Financiar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/>
  <c r="B7"/>
  <c r="C68"/>
  <c r="C58"/>
  <c r="C53"/>
  <c r="C36"/>
  <c r="C41" s="1"/>
  <c r="C22"/>
  <c r="C14"/>
  <c r="B68"/>
  <c r="B58"/>
  <c r="B53"/>
  <c r="B41"/>
  <c r="B36"/>
  <c r="C70" l="1"/>
  <c r="B70"/>
  <c r="C60"/>
  <c r="C24"/>
  <c r="C43" s="1"/>
  <c r="B60"/>
  <c r="B22"/>
  <c r="B14"/>
  <c r="B24" l="1"/>
  <c r="B43" s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<sst xmlns="http://schemas.openxmlformats.org/spreadsheetml/2006/main" count="58" uniqueCount="52">
  <si>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</si>
  <si>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</si>
  <si>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</si>
  <si>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</si>
  <si>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</si>
  <si>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</si>
  <si>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</si>
  <si>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</si>
  <si>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</si>
  <si>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</si>
  <si>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</si>
  <si>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</si>
  <si>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</si>
  <si>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</si>
  <si>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</si>
  <si>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</si>
  <si>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</si>
  <si>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</si>
  <si>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</si>
  <si>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</si>
  <si>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</si>
  <si>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</si>
  <si>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</si>
  <si>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</si>
  <si>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</si>
  <si>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</si>
  <si>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</si>
  <si>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</si>
  <si>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</si>
  <si>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</si>
  <si>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</si>
  <si>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</si>
  <si>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</si>
  <si>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</si>
  <si>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</si>
  <si>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</si>
  <si>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</si>
  <si>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</si>
  <si>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</si>
  <si>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</si>
  <si>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</si>
  <si>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</si>
  <si>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</si>
  <si>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</si>
  <si>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</si>
  <si>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</si>
  <si>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</si>
  <si>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</si>
  <si>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aktive afatgjata (pershkruaj)</t>
  </si>
  <si>
    <t>Te tjera detyrime afatshkurtra (paradhenie ortaku)</t>
  </si>
  <si>
    <t>Parapagesa per inventare (AQT)</t>
  </si>
  <si>
    <t xml:space="preserve">Te tjera detyrime afatgjata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</si>
</sst>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 applyAlignment="1"/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zoomScale="110" zoomScaleNormal="11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A62" sqref="A62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6" t="s">
        <v>16</v>
      </c>
      <c r="B2" s="22" t="s">
        <v>0</v>
      </c>
      <c r="C2" s="22" t="s">
        <v>0</v>
      </c>
    </row>
    <row r="3" spans="1:3" ht="15" customHeight="1">
      <c r="A3" s="26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>
        <v>21392</v>
      </c>
      <c r="C6" s="3">
        <v>31707</v>
      </c>
    </row>
    <row r="7" spans="1:3">
      <c r="A7" s="8" t="s">
        <v>17</v>
      </c>
      <c r="B7" s="19">
        <f>SUM(B5:B6)</f>
        <v>21392</v>
      </c>
      <c r="C7" s="19">
        <f>SUM(C5:C6)</f>
        <v>31707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32</v>
      </c>
      <c r="B10" s="3">
        <v>4861197</v>
      </c>
      <c r="C10" s="3">
        <v>4798699</v>
      </c>
    </row>
    <row r="11" spans="1:3">
      <c r="A11" s="2" t="s">
        <v>19</v>
      </c>
      <c r="B11" s="3"/>
      <c r="C11" s="3"/>
    </row>
    <row r="12" spans="1:3">
      <c r="A12" s="2" t="s">
        <v>20</v>
      </c>
      <c r="B12" s="3"/>
      <c r="C12" s="3"/>
    </row>
    <row r="13" spans="1:3">
      <c r="A13" s="23" t="s">
        <v>42</v>
      </c>
      <c r="B13" s="3"/>
      <c r="C13" s="3"/>
    </row>
    <row r="14" spans="1:3">
      <c r="A14" s="12" t="s">
        <v>7</v>
      </c>
      <c r="B14" s="19">
        <f>SUM(B10:B13)</f>
        <v>4861197</v>
      </c>
      <c r="C14" s="19">
        <f>SUM(C10:C13)</f>
        <v>4798699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24</v>
      </c>
      <c r="B20" s="3"/>
      <c r="C20" s="3"/>
    </row>
    <row r="21" spans="1:3">
      <c r="A21" s="2" t="s">
        <v>50</v>
      </c>
      <c r="B21" s="3">
        <v>96120780</v>
      </c>
      <c r="C21" s="3">
        <v>96120780</v>
      </c>
    </row>
    <row r="22" spans="1:3">
      <c r="A22" s="12" t="s">
        <v>7</v>
      </c>
      <c r="B22" s="19">
        <f>SUM(B17:B21)</f>
        <v>96120780</v>
      </c>
      <c r="C22" s="19">
        <f>SUM(C17:C21)</f>
        <v>96120780</v>
      </c>
    </row>
    <row r="23" spans="1:3">
      <c r="A23" s="12"/>
      <c r="B23" s="3"/>
      <c r="C23" s="3"/>
    </row>
    <row r="24" spans="1:3" ht="15.75" thickBot="1">
      <c r="A24" s="12" t="s">
        <v>31</v>
      </c>
      <c r="B24" s="20">
        <f>SUM(B7+B14+B22)</f>
        <v>101003369</v>
      </c>
      <c r="C24" s="20">
        <f>SUM(C7+C14+C22)</f>
        <v>100951186</v>
      </c>
    </row>
    <row r="25" spans="1:3">
      <c r="A25" s="6"/>
      <c r="B25" s="3"/>
      <c r="C25" s="3"/>
    </row>
    <row r="26" spans="1:3">
      <c r="A26" s="17" t="s">
        <v>28</v>
      </c>
      <c r="B26" s="3"/>
      <c r="C26" s="3"/>
    </row>
    <row r="27" spans="1:3">
      <c r="A27" s="8" t="s">
        <v>29</v>
      </c>
      <c r="B27" s="3"/>
      <c r="C27" s="3"/>
    </row>
    <row r="28" spans="1:3">
      <c r="A28" s="2" t="s">
        <v>30</v>
      </c>
      <c r="B28" s="3"/>
      <c r="C28" s="3"/>
    </row>
    <row r="29" spans="1:3">
      <c r="A29" s="2" t="s">
        <v>43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25</v>
      </c>
      <c r="B33" s="3">
        <v>2115106</v>
      </c>
      <c r="C33" s="3">
        <v>2115106</v>
      </c>
    </row>
    <row r="34" spans="1:3">
      <c r="A34" s="2" t="s">
        <v>5</v>
      </c>
      <c r="B34" s="3">
        <v>10266247</v>
      </c>
      <c r="C34" s="3">
        <v>10266247</v>
      </c>
    </row>
    <row r="35" spans="1:3">
      <c r="A35" s="2" t="s">
        <v>26</v>
      </c>
      <c r="B35" s="3">
        <v>51178553</v>
      </c>
      <c r="C35" s="3">
        <v>51178553</v>
      </c>
    </row>
    <row r="36" spans="1:3">
      <c r="A36" s="12" t="s">
        <v>7</v>
      </c>
      <c r="B36" s="19">
        <f>SUM(B33:B35)</f>
        <v>63559906</v>
      </c>
      <c r="C36" s="19">
        <f>SUM(C33:C35)</f>
        <v>63559906</v>
      </c>
    </row>
    <row r="37" spans="1:3">
      <c r="A37" s="12"/>
      <c r="B37" s="3"/>
      <c r="C37" s="3"/>
    </row>
    <row r="38" spans="1:3">
      <c r="A38" s="8" t="s">
        <v>27</v>
      </c>
      <c r="B38" s="19"/>
      <c r="C38" s="19"/>
    </row>
    <row r="39" spans="1:3">
      <c r="A39" s="24" t="s">
        <v>48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33</v>
      </c>
      <c r="B41" s="20">
        <f>SUM(B36+B39)</f>
        <v>63559906</v>
      </c>
      <c r="C41" s="20">
        <f>SUM(C36+C39)</f>
        <v>63559906</v>
      </c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SUM(B24+B41)</f>
        <v>164563275</v>
      </c>
      <c r="C43" s="10">
        <f>SUM(C24+C41)</f>
        <v>164511092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41</v>
      </c>
      <c r="B47" s="3"/>
      <c r="C47" s="3"/>
    </row>
    <row r="48" spans="1:3">
      <c r="A48" s="2" t="s">
        <v>45</v>
      </c>
      <c r="B48" s="3">
        <v>18462462</v>
      </c>
      <c r="C48" s="3">
        <v>18224897</v>
      </c>
    </row>
    <row r="49" spans="1:4">
      <c r="A49" s="2" t="s">
        <v>34</v>
      </c>
      <c r="B49" s="3">
        <v>6475898</v>
      </c>
      <c r="C49" s="3">
        <v>5832602</v>
      </c>
    </row>
    <row r="50" spans="1:4">
      <c r="A50" s="2" t="s">
        <v>44</v>
      </c>
      <c r="B50" s="3">
        <v>23437</v>
      </c>
      <c r="C50" s="3">
        <v>16601</v>
      </c>
    </row>
    <row r="51" spans="1:4">
      <c r="A51" s="2" t="s">
        <v>6</v>
      </c>
      <c r="B51" s="3"/>
      <c r="C51" s="3"/>
    </row>
    <row r="52" spans="1:4">
      <c r="A52" s="23" t="s">
        <v>49</v>
      </c>
      <c r="B52" s="3"/>
      <c r="C52" s="3"/>
    </row>
    <row r="53" spans="1:4">
      <c r="A53" s="12" t="s">
        <v>7</v>
      </c>
      <c r="B53" s="19">
        <f>SUM(B47:B52)</f>
        <v>24961797</v>
      </c>
      <c r="C53" s="19">
        <f>SUM(C47:C52)</f>
        <v>24074100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40</v>
      </c>
      <c r="B56" s="3">
        <v>20982367</v>
      </c>
      <c r="C56" s="3">
        <v>20841067</v>
      </c>
      <c r="D56" s="1"/>
    </row>
    <row r="57" spans="1:4">
      <c r="A57" s="24" t="s">
        <v>51</v>
      </c>
      <c r="B57" s="25">
        <v>123526416</v>
      </c>
      <c r="C57" s="3">
        <v>123139047</v>
      </c>
      <c r="D57" s="1"/>
    </row>
    <row r="58" spans="1:4">
      <c r="A58" s="12" t="s">
        <v>7</v>
      </c>
      <c r="B58" s="19">
        <f>SUM(B56:B57)</f>
        <v>144508783</v>
      </c>
      <c r="C58" s="19">
        <f>SUM(C56:C57)</f>
        <v>143980114</v>
      </c>
    </row>
    <row r="59" spans="1:4">
      <c r="A59" s="12"/>
      <c r="B59" s="3"/>
      <c r="C59" s="3"/>
    </row>
    <row r="60" spans="1:4" ht="15.75" thickBot="1">
      <c r="A60" s="12" t="s">
        <v>35</v>
      </c>
      <c r="B60" s="20">
        <f>SUM(B53+B58)</f>
        <v>169470580</v>
      </c>
      <c r="C60" s="20">
        <f>SUM(C53+C58)</f>
        <v>168054214</v>
      </c>
    </row>
    <row r="61" spans="1:4">
      <c r="A61" s="4"/>
      <c r="B61" s="3"/>
      <c r="C61" s="3"/>
    </row>
    <row r="62" spans="1:4">
      <c r="A62" s="8" t="s">
        <v>36</v>
      </c>
      <c r="B62" s="3"/>
      <c r="C62" s="3"/>
    </row>
    <row r="63" spans="1:4">
      <c r="A63" s="14" t="s">
        <v>46</v>
      </c>
      <c r="B63" s="3">
        <v>100000</v>
      </c>
      <c r="C63" s="3">
        <v>100000</v>
      </c>
    </row>
    <row r="64" spans="1:4">
      <c r="A64" s="14" t="s">
        <v>12</v>
      </c>
      <c r="B64" s="3"/>
      <c r="C64" s="3"/>
    </row>
    <row r="65" spans="1:3">
      <c r="A65" s="14" t="s">
        <v>39</v>
      </c>
      <c r="B65" s="3">
        <v>-1364183</v>
      </c>
      <c r="C65" s="3">
        <v>-978965</v>
      </c>
    </row>
    <row r="66" spans="1:3">
      <c r="A66" s="14" t="s">
        <v>13</v>
      </c>
      <c r="B66" s="3">
        <v>-3643122</v>
      </c>
      <c r="C66" s="3">
        <v>-2664157</v>
      </c>
    </row>
    <row r="67" spans="1:3">
      <c r="A67" s="14" t="s">
        <v>47</v>
      </c>
      <c r="B67" s="3"/>
      <c r="C67" s="3"/>
    </row>
    <row r="68" spans="1:3" ht="15.75" thickBot="1">
      <c r="A68" s="12" t="s">
        <v>37</v>
      </c>
      <c r="B68" s="20">
        <f>SUM(B63:B67)</f>
        <v>-4907305</v>
      </c>
      <c r="C68" s="20">
        <f>SUM(C63:C67)</f>
        <v>-3543122</v>
      </c>
    </row>
    <row r="69" spans="1:3">
      <c r="A69" s="13"/>
      <c r="B69" s="13"/>
      <c r="C69" s="13"/>
    </row>
    <row r="70" spans="1:3" ht="15.75" thickBot="1">
      <c r="A70" s="9" t="s">
        <v>38</v>
      </c>
      <c r="B70" s="10">
        <f>SUM(B53+B58+B68)</f>
        <v>164563275</v>
      </c>
      <c r="C70" s="10">
        <f>SUM(C53+C58+C68)</f>
        <v>164511092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2019-07-29T13:07:58Z</dcterms:modified>
</cp:coreProperties>
</file>